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60" windowWidth="18075" windowHeight="9900"/>
  </bookViews>
  <sheets>
    <sheet name="Лист1" sheetId="1" r:id="rId1"/>
    <sheet name="Итоги по ед. поставщику" sheetId="2" r:id="rId2"/>
  </sheets>
  <calcPr calcId="145621"/>
</workbook>
</file>

<file path=xl/calcChain.xml><?xml version="1.0" encoding="utf-8"?>
<calcChain xmlns="http://schemas.openxmlformats.org/spreadsheetml/2006/main">
  <c r="K14" i="1" l="1"/>
  <c r="L14" i="1"/>
  <c r="O14" i="1"/>
  <c r="P14" i="1"/>
  <c r="Q14" i="1"/>
  <c r="I14" i="1"/>
</calcChain>
</file>

<file path=xl/sharedStrings.xml><?xml version="1.0" encoding="utf-8"?>
<sst xmlns="http://schemas.openxmlformats.org/spreadsheetml/2006/main" count="102" uniqueCount="66">
  <si>
    <t>Поставка лекарственных препаратов (Золедроновая кислота)</t>
  </si>
  <si>
    <t>Метлы и щетки для домашней уборки</t>
  </si>
  <si>
    <t>Пункт 8 части 1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хранению и ввозу (вывозу) наркотических средств и психотропных веществ</t>
  </si>
  <si>
    <t>Средства бюджетных учреждений</t>
  </si>
  <si>
    <t>2431400578322000066</t>
  </si>
  <si>
    <t>Сумма контракта 2-го года</t>
  </si>
  <si>
    <t>Пункт 25 части 1 статьи 93-Закупка вследствие признания несостоявшимся открытого конкурса в электронной форме по основаниям, представленным в пункте 6 части 2, пункте 6 части 3, пункте 2 части 4, части 7 статьи 52 Федерального закона</t>
  </si>
  <si>
    <t>Начальная сумма контракта</t>
  </si>
  <si>
    <t>Общая сумма по заказчику Кировское областное государственное бюджетное учреждение здравоохранения "Куменская центральная районная больница"</t>
  </si>
  <si>
    <t>Экономический эффект, %</t>
  </si>
  <si>
    <t>Пункт 22 части 1 статьи 93-Закупка услуг по управлению многоквартирным домом на основании решения общего собрания собственников помещений в многоквартирном доме или открытого конкурса, проводимого органом местного самоуправления в соответствии с жилищным законодательством Российской Федерации, управляющей компанией, если помещения в многоквартирном доме находятся в частной, государственной или муниципальной собственности</t>
  </si>
  <si>
    <t>ИНН 4345118466 ОБЩЕСТВО С ОГРАНИЧЕННОЙ ОТВЕТСТВЕННОСТЬЮ "ЦЕНТРАЛИЗОВАННАЯ КЛИНИКО-ДИАГНОСТИЧЕСКАЯ ЛАБОРАТОРИЯ"</t>
  </si>
  <si>
    <t>Сумма контракта 1-го года</t>
  </si>
  <si>
    <t>2431400578322000065</t>
  </si>
  <si>
    <t>Мыло туалетное марки "Ординарное", Мыло хозяйственное I группы, Порошки чистящие, Рукавицы, перчатки производственные и профессиональные</t>
  </si>
  <si>
    <t>Экономия</t>
  </si>
  <si>
    <t>Гидроксид натрия (сода каустическая), Перчатки резиновые хозяйственные, Предметы домашнего обихода пластмассовые прочие, Сода кальцинированная техническая, Средства для мытья посуды, Средства моющие для окон, Средства моющие для туалетов и ванных комнат,</t>
  </si>
  <si>
    <t>2431400578322000064</t>
  </si>
  <si>
    <t>Поставка хозяйственных товаров (Швабра)</t>
  </si>
  <si>
    <t>Основание заключение контракта с единственным поставщиком</t>
  </si>
  <si>
    <t>2431400578322000063</t>
  </si>
  <si>
    <t>№
п/п</t>
  </si>
  <si>
    <t>Изделия хозяйственного назначения деревянные</t>
  </si>
  <si>
    <t>Оказание услуг по проведению лабораторных исследований</t>
  </si>
  <si>
    <t>Заказчик</t>
  </si>
  <si>
    <t>2431400578322000062</t>
  </si>
  <si>
    <t>Бюджет</t>
  </si>
  <si>
    <t>открытый конкурс в электронной форме</t>
  </si>
  <si>
    <t/>
  </si>
  <si>
    <t>ИНН 434200002901 УОЛШ СВЕТЛАНА ЛЕОНИДОВНА</t>
  </si>
  <si>
    <t>Препараты для лечения заболеваний костей</t>
  </si>
  <si>
    <t>2431400578322000061</t>
  </si>
  <si>
    <t>Поставка хозяйственных товаров (Веник, метла)</t>
  </si>
  <si>
    <t>Кировское областное государственное бюджетное учреждение здравоохранения "Куменская центральная районная больница"</t>
  </si>
  <si>
    <t>аукцион в электронной форме</t>
  </si>
  <si>
    <t>Источник финансирования</t>
  </si>
  <si>
    <t>Услуги медицинских лабораторий</t>
  </si>
  <si>
    <t>Поставка хозяйственных товаров (Перчатки, мыло, чистящее средство)</t>
  </si>
  <si>
    <t>2431400578322000060</t>
  </si>
  <si>
    <t>Реестр контрактов (экономия с разбивкой суммы по годам)</t>
  </si>
  <si>
    <t>Дата контракта</t>
  </si>
  <si>
    <t>Поставщик</t>
  </si>
  <si>
    <t>Услуги по управлению жилым фондом, предоставляемые за вознаграждение или на договорной основе, кроме недвижимости, находящейся в собственности на фиксированное время года, кроме услуг по технической инвентаризации недвижимого имущества жилого фонда</t>
  </si>
  <si>
    <t>ИНН 4314006120 ОБЩЕСТВО С ОГРАНИЧЕННОЙ ОТВЕТСТВЕННОСТЬЮ "УПРАВЛЯЮЩАЯ КОМПАНИЯ КУМЁНСКОГО РАЙОНА"</t>
  </si>
  <si>
    <t>Кол-во контрактов, шт.</t>
  </si>
  <si>
    <t>Закупка у единственного поставщика (подрядчика, исполнителя)</t>
  </si>
  <si>
    <t>Способ размещения</t>
  </si>
  <si>
    <t>ИТОГО</t>
  </si>
  <si>
    <t>Энергия тепловая, отпущенная котельными</t>
  </si>
  <si>
    <t>Предмет контракта</t>
  </si>
  <si>
    <t>ИНН 4345268905 ОБЩЕСТВО С ОГРАНИЧЕННОЙ ОТВЕТСТВЕННОСТЬЮ "ГАЗПРОМ ТЕПЛОЭНЕРГО КИРОВ"</t>
  </si>
  <si>
    <t>c 1 ноября 2022 по 30 ноября 2022</t>
  </si>
  <si>
    <t>ИНН 7708823950 ОБЩЕСТВО С ОГРАНИЧЕННОЙ ОТВЕТСТВЕННОСТЬЮ "МАРТФАРМ"</t>
  </si>
  <si>
    <t>Сумма контрактов, руб.</t>
  </si>
  <si>
    <t>Внебюджет</t>
  </si>
  <si>
    <t>Наименование объекта закупки</t>
  </si>
  <si>
    <t>Реестровый номер контракта</t>
  </si>
  <si>
    <t>Информация о заключенных контрактах с единственным поставщиком (подрядчиком, исполнителем)</t>
  </si>
  <si>
    <t>2431400578322000067</t>
  </si>
  <si>
    <t>Сумма контракта 3-го года</t>
  </si>
  <si>
    <t>Поставка хозяйственных товаров</t>
  </si>
  <si>
    <t>Сумма контракта</t>
  </si>
  <si>
    <t>Поставка продукции нефтеперерабатывающей промышленности (Дизельное топливо)</t>
  </si>
  <si>
    <t>Продукция нефтеперерабатывающей промышленности</t>
  </si>
  <si>
    <t>2431400578322000068</t>
  </si>
  <si>
    <t>Общество с ограниченной ответственностью ОБЩЕСТВО С ОГРАНИЧЕННОЙ ОТВЕТСТВЕННОСТЬЮ "ЧЕПЕЦКНЕФТЕПРОДУКТ" (ООО "ЧЕПЕЦКНЕФТЕПРОДУКТ")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</si>
</sst>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name val="Calibri"/>
      <family val="2"/>
    </font>
    <font>
      <sz val="1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</font>
    <font>
      <sz val="9"/>
      <color rgb="FF383838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2" fillId="0" borderId="0"/>
    <xf numFmtId="0" fontId="2" fillId="0" borderId="0"/>
    <xf numFmtId="0" fontId="1" fillId="0" borderId="0">
      <alignment horizontal="left"/>
    </xf>
    <xf numFmtId="0" fontId="3" fillId="2" borderId="0"/>
    <xf numFmtId="0" fontId="4" fillId="3" borderId="1">
      <alignment horizontal="center" vertical="center" wrapText="1"/>
    </xf>
    <xf numFmtId="0" fontId="5" fillId="0" borderId="2">
      <alignment horizontal="left" wrapText="1"/>
    </xf>
    <xf numFmtId="0" fontId="6" fillId="0" borderId="0"/>
    <xf numFmtId="0" fontId="2" fillId="0" borderId="0"/>
    <xf numFmtId="0" fontId="5" fillId="0" borderId="2">
      <alignment horizontal="left" vertical="top" wrapText="1"/>
    </xf>
    <xf numFmtId="0" fontId="3" fillId="0" borderId="0"/>
    <xf numFmtId="49" fontId="5" fillId="0" borderId="1">
      <alignment horizontal="left" wrapText="1"/>
    </xf>
    <xf numFmtId="0" fontId="7" fillId="0" borderId="0">
      <alignment horizontal="left"/>
    </xf>
    <xf numFmtId="0" fontId="5" fillId="0" borderId="1">
      <alignment horizontal="left" wrapText="1"/>
    </xf>
    <xf numFmtId="14" fontId="5" fillId="0" borderId="1">
      <alignment horizontal="left" wrapText="1"/>
    </xf>
    <xf numFmtId="49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4" fillId="4" borderId="1">
      <alignment horizontal="right" wrapText="1"/>
    </xf>
    <xf numFmtId="0" fontId="7" fillId="5" borderId="1">
      <alignment horizontal="right" vertical="center" wrapText="1"/>
    </xf>
    <xf numFmtId="0" fontId="7" fillId="0" borderId="1">
      <alignment horizontal="right" vertical="center" wrapText="1"/>
    </xf>
    <xf numFmtId="4" fontId="5" fillId="0" borderId="1">
      <alignment horizontal="right" wrapText="1"/>
    </xf>
    <xf numFmtId="4" fontId="4" fillId="4" borderId="1">
      <alignment horizontal="right" wrapText="1"/>
    </xf>
    <xf numFmtId="4" fontId="4" fillId="5" borderId="1">
      <alignment horizontal="right" wrapText="1"/>
    </xf>
    <xf numFmtId="4" fontId="4" fillId="0" borderId="1">
      <alignment horizontal="right" wrapText="1"/>
    </xf>
    <xf numFmtId="10" fontId="5" fillId="0" borderId="1">
      <alignment horizontal="right" wrapText="1"/>
    </xf>
    <xf numFmtId="0" fontId="8" fillId="4" borderId="1">
      <alignment wrapText="1"/>
    </xf>
    <xf numFmtId="0" fontId="8" fillId="5" borderId="1">
      <alignment wrapText="1"/>
    </xf>
    <xf numFmtId="0" fontId="8" fillId="0" borderId="1">
      <alignment wrapText="1"/>
    </xf>
    <xf numFmtId="49" fontId="5" fillId="0" borderId="1">
      <alignment horizontal="right" wrapText="1"/>
    </xf>
    <xf numFmtId="0" fontId="4" fillId="0" borderId="0">
      <alignment horizontal="center"/>
    </xf>
    <xf numFmtId="0" fontId="4" fillId="0" borderId="3">
      <alignment horizontal="center"/>
    </xf>
    <xf numFmtId="0" fontId="4" fillId="3" borderId="1">
      <alignment horizontal="center"/>
    </xf>
    <xf numFmtId="0" fontId="6" fillId="0" borderId="3"/>
    <xf numFmtId="0" fontId="6" fillId="0" borderId="0">
      <alignment wrapText="1"/>
    </xf>
    <xf numFmtId="0" fontId="6" fillId="4" borderId="0">
      <alignment wrapText="1"/>
    </xf>
    <xf numFmtId="0" fontId="6" fillId="5" borderId="0">
      <alignment wrapText="1"/>
    </xf>
    <xf numFmtId="0" fontId="5" fillId="0" borderId="1">
      <alignment horizontal="left" vertical="center" wrapText="1"/>
    </xf>
    <xf numFmtId="0" fontId="7" fillId="0" borderId="1">
      <alignment horizontal="left" vertical="center" wrapText="1"/>
    </xf>
    <xf numFmtId="0" fontId="5" fillId="0" borderId="1">
      <alignment horizontal="right" wrapText="1"/>
    </xf>
    <xf numFmtId="0" fontId="4" fillId="0" borderId="1">
      <alignment horizontal="right" wrapText="1"/>
    </xf>
  </cellStyleXfs>
  <cellXfs count="50">
    <xf numFmtId="0" fontId="0" fillId="0" borderId="0" xfId="0"/>
    <xf numFmtId="0" fontId="5" fillId="0" borderId="1" xfId="38" applyNumberFormat="1" applyProtection="1">
      <alignment horizontal="left" vertical="center" wrapText="1"/>
    </xf>
    <xf numFmtId="0" fontId="5" fillId="0" borderId="1" xfId="40" applyNumberFormat="1" applyProtection="1">
      <alignment horizontal="right" wrapText="1"/>
    </xf>
    <xf numFmtId="0" fontId="6" fillId="0" borderId="0" xfId="9" applyNumberFormat="1" applyProtection="1"/>
    <xf numFmtId="4" fontId="5" fillId="0" borderId="1" xfId="22" applyNumberFormat="1" applyProtection="1">
      <alignment horizontal="right" wrapText="1"/>
    </xf>
    <xf numFmtId="0" fontId="5" fillId="0" borderId="2" xfId="8" applyNumberFormat="1" applyProtection="1">
      <alignment horizontal="left" wrapText="1"/>
    </xf>
    <xf numFmtId="0" fontId="4" fillId="0" borderId="0" xfId="31" applyNumberFormat="1" applyProtection="1">
      <alignment horizontal="center"/>
    </xf>
    <xf numFmtId="0" fontId="6" fillId="0" borderId="0" xfId="35" applyNumberFormat="1" applyProtection="1">
      <alignment wrapText="1"/>
    </xf>
    <xf numFmtId="0" fontId="4" fillId="0" borderId="1" xfId="41" applyNumberFormat="1" applyFont="1" applyProtection="1">
      <alignment horizontal="right" wrapText="1"/>
    </xf>
    <xf numFmtId="4" fontId="4" fillId="0" borderId="1" xfId="25" applyNumberFormat="1" applyFont="1" applyProtection="1">
      <alignment horizontal="right" wrapText="1"/>
    </xf>
    <xf numFmtId="0" fontId="4" fillId="0" borderId="3" xfId="32" applyNumberFormat="1" applyProtection="1">
      <alignment horizontal="center"/>
    </xf>
    <xf numFmtId="0" fontId="0" fillId="0" borderId="0" xfId="0" applyProtection="1">
      <protection locked="0"/>
    </xf>
    <xf numFmtId="0" fontId="4" fillId="0" borderId="0" xfId="31" applyNumberFormat="1" applyProtection="1">
      <alignment horizontal="center"/>
    </xf>
    <xf numFmtId="0" fontId="4" fillId="0" borderId="0" xfId="31" applyNumberFormat="1">
      <alignment horizontal="center"/>
    </xf>
    <xf numFmtId="0" fontId="4" fillId="0" borderId="3" xfId="32" applyNumberFormat="1" applyProtection="1">
      <alignment horizontal="center"/>
    </xf>
    <xf numFmtId="0" fontId="4" fillId="0" borderId="3" xfId="32" applyNumberFormat="1">
      <alignment horizontal="center"/>
    </xf>
    <xf numFmtId="0" fontId="4" fillId="3" borderId="1" xfId="7" applyNumberFormat="1" applyProtection="1">
      <alignment horizontal="center" vertical="center" wrapText="1"/>
    </xf>
    <xf numFmtId="0" fontId="4" fillId="3" borderId="1" xfId="7" applyNumberFormat="1">
      <alignment horizontal="center" vertical="center" wrapText="1"/>
    </xf>
    <xf numFmtId="0" fontId="7" fillId="0" borderId="0" xfId="14" applyNumberFormat="1" applyProtection="1">
      <alignment horizontal="left"/>
    </xf>
    <xf numFmtId="0" fontId="7" fillId="0" borderId="0" xfId="14" applyNumberFormat="1">
      <alignment horizontal="left"/>
    </xf>
    <xf numFmtId="0" fontId="7" fillId="0" borderId="1" xfId="39" applyNumberFormat="1" applyFont="1" applyProtection="1">
      <alignment horizontal="left" vertical="center" wrapText="1"/>
    </xf>
    <xf numFmtId="0" fontId="7" fillId="0" borderId="1" xfId="39" applyNumberFormat="1" applyFont="1">
      <alignment horizontal="left" vertical="center" wrapText="1"/>
    </xf>
    <xf numFmtId="0" fontId="10" fillId="0" borderId="0" xfId="31" applyNumberFormat="1" applyFont="1" applyProtection="1">
      <alignment horizontal="center"/>
    </xf>
    <xf numFmtId="0" fontId="10" fillId="0" borderId="0" xfId="31" applyNumberFormat="1" applyFont="1">
      <alignment horizontal="center"/>
    </xf>
    <xf numFmtId="0" fontId="11" fillId="0" borderId="0" xfId="9" applyNumberFormat="1" applyFont="1" applyProtection="1"/>
    <xf numFmtId="0" fontId="10" fillId="0" borderId="3" xfId="32" applyNumberFormat="1" applyFont="1" applyProtection="1">
      <alignment horizontal="center"/>
    </xf>
    <xf numFmtId="0" fontId="10" fillId="0" borderId="3" xfId="32" applyNumberFormat="1" applyFont="1">
      <alignment horizontal="center"/>
    </xf>
    <xf numFmtId="0" fontId="11" fillId="0" borderId="3" xfId="34" applyNumberFormat="1" applyFont="1" applyProtection="1"/>
    <xf numFmtId="0" fontId="10" fillId="3" borderId="1" xfId="7" applyNumberFormat="1" applyFont="1" applyProtection="1">
      <alignment horizontal="center" vertical="center" wrapText="1"/>
    </xf>
    <xf numFmtId="0" fontId="10" fillId="3" borderId="1" xfId="7" applyNumberFormat="1" applyFont="1">
      <alignment horizontal="center" vertical="center" wrapText="1"/>
    </xf>
    <xf numFmtId="0" fontId="10" fillId="3" borderId="1" xfId="33" applyNumberFormat="1" applyFont="1" applyProtection="1">
      <alignment horizontal="center"/>
    </xf>
    <xf numFmtId="0" fontId="10" fillId="3" borderId="1" xfId="33" applyNumberFormat="1" applyFont="1">
      <alignment horizontal="center"/>
    </xf>
    <xf numFmtId="0" fontId="10" fillId="3" borderId="1" xfId="7" applyNumberFormat="1" applyFont="1" applyProtection="1">
      <alignment horizontal="center" vertical="center" wrapText="1"/>
    </xf>
    <xf numFmtId="0" fontId="11" fillId="0" borderId="2" xfId="11" applyNumberFormat="1" applyFont="1" applyProtection="1">
      <alignment horizontal="left" vertical="top" wrapText="1"/>
    </xf>
    <xf numFmtId="49" fontId="11" fillId="0" borderId="1" xfId="17" applyNumberFormat="1" applyFont="1" applyProtection="1">
      <alignment horizontal="center" vertical="center" wrapText="1"/>
    </xf>
    <xf numFmtId="49" fontId="11" fillId="0" borderId="1" xfId="13" applyNumberFormat="1" applyFont="1" applyAlignment="1" applyProtection="1">
      <alignment horizontal="left" vertical="top" wrapText="1"/>
    </xf>
    <xf numFmtId="0" fontId="9" fillId="0" borderId="0" xfId="0" applyFont="1" applyAlignment="1">
      <alignment vertical="top" wrapText="1"/>
    </xf>
    <xf numFmtId="0" fontId="11" fillId="0" borderId="1" xfId="15" applyNumberFormat="1" applyFont="1" applyAlignment="1" applyProtection="1">
      <alignment horizontal="left" vertical="top" wrapText="1"/>
    </xf>
    <xf numFmtId="49" fontId="9" fillId="0" borderId="0" xfId="0" applyNumberFormat="1" applyFont="1" applyAlignment="1">
      <alignment vertical="top" wrapText="1"/>
    </xf>
    <xf numFmtId="14" fontId="11" fillId="0" borderId="1" xfId="16" applyNumberFormat="1" applyFont="1" applyAlignment="1" applyProtection="1">
      <alignment horizontal="left" vertical="center" wrapText="1"/>
    </xf>
    <xf numFmtId="4" fontId="11" fillId="0" borderId="1" xfId="22" applyNumberFormat="1" applyFont="1" applyAlignment="1" applyProtection="1">
      <alignment horizontal="center" vertical="center" wrapText="1"/>
    </xf>
    <xf numFmtId="4" fontId="11" fillId="0" borderId="1" xfId="22" applyNumberFormat="1" applyFont="1" applyAlignment="1" applyProtection="1">
      <alignment horizontal="left" vertical="top" wrapText="1"/>
    </xf>
    <xf numFmtId="0" fontId="9" fillId="0" borderId="0" xfId="0" applyFont="1" applyAlignment="1">
      <alignment horizontal="left" vertical="top" wrapText="1"/>
    </xf>
    <xf numFmtId="10" fontId="11" fillId="0" borderId="1" xfId="26" applyNumberFormat="1" applyFont="1" applyAlignment="1" applyProtection="1">
      <alignment horizontal="center" vertical="center" wrapText="1"/>
    </xf>
    <xf numFmtId="0" fontId="10" fillId="4" borderId="1" xfId="19" applyNumberFormat="1" applyFont="1" applyAlignment="1" applyProtection="1">
      <alignment horizontal="right" vertical="top" wrapText="1"/>
    </xf>
    <xf numFmtId="0" fontId="10" fillId="4" borderId="1" xfId="19" applyNumberFormat="1" applyFont="1" applyAlignment="1">
      <alignment horizontal="right" vertical="top" wrapText="1"/>
    </xf>
    <xf numFmtId="0" fontId="6" fillId="6" borderId="0" xfId="36" applyNumberFormat="1" applyFill="1" applyAlignment="1" applyProtection="1">
      <alignment vertical="top" wrapText="1"/>
    </xf>
    <xf numFmtId="0" fontId="0" fillId="0" borderId="0" xfId="0" applyAlignment="1" applyProtection="1">
      <alignment vertical="top"/>
      <protection locked="0"/>
    </xf>
    <xf numFmtId="4" fontId="10" fillId="4" borderId="1" xfId="23" applyNumberFormat="1" applyFont="1" applyAlignment="1" applyProtection="1">
      <alignment horizontal="center" vertical="center" wrapText="1"/>
    </xf>
    <xf numFmtId="0" fontId="11" fillId="0" borderId="2" xfId="8" applyNumberFormat="1" applyFont="1" applyAlignment="1" applyProtection="1">
      <alignment horizontal="center" vertical="center" wrapText="1"/>
    </xf>
  </cellXfs>
  <cellStyles count="4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xl48" xfId="33"/>
    <cellStyle name="xl49" xfId="34"/>
    <cellStyle name="xl50" xfId="35"/>
    <cellStyle name="xl51" xfId="36"/>
    <cellStyle name="xl52" xfId="37"/>
    <cellStyle name="xl53" xfId="38"/>
    <cellStyle name="xl54" xfId="39"/>
    <cellStyle name="xl55" xfId="40"/>
    <cellStyle name="xl56" xfId="4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pane ySplit="4" topLeftCell="A5" activePane="bottomLeft" state="frozenSplit"/>
      <selection sqref="A1:AO1"/>
      <selection pane="bottomLeft" activeCell="D5" sqref="D5"/>
    </sheetView>
  </sheetViews>
  <sheetFormatPr defaultColWidth="8.85546875" defaultRowHeight="15" x14ac:dyDescent="0.25"/>
  <cols>
    <col min="1" max="1" width="4.140625" style="11" customWidth="1"/>
    <col min="2" max="2" width="26.140625" style="11" customWidth="1"/>
    <col min="3" max="3" width="16.42578125" style="11" customWidth="1"/>
    <col min="4" max="4" width="33.7109375" style="11" customWidth="1"/>
    <col min="5" max="5" width="11.85546875" style="11" customWidth="1"/>
    <col min="6" max="6" width="10" style="11" customWidth="1"/>
    <col min="7" max="7" width="8.5703125" style="11" customWidth="1"/>
    <col min="8" max="8" width="10.7109375" style="11" customWidth="1"/>
    <col min="9" max="9" width="12.28515625" style="11" customWidth="1"/>
    <col min="10" max="10" width="26.85546875" style="11" customWidth="1"/>
    <col min="11" max="11" width="12.7109375" style="11" customWidth="1"/>
    <col min="12" max="12" width="9.140625" style="11" customWidth="1"/>
    <col min="13" max="13" width="8.42578125" style="11" customWidth="1"/>
    <col min="14" max="14" width="13.42578125" style="11" customWidth="1"/>
    <col min="15" max="15" width="10" style="11" customWidth="1"/>
    <col min="16" max="17" width="12.42578125" style="11" customWidth="1"/>
    <col min="18" max="18" width="9.140625" style="11" customWidth="1"/>
    <col min="19" max="16384" width="8.85546875" style="11"/>
  </cols>
  <sheetData>
    <row r="1" spans="1:18" ht="14.1" customHeight="1" x14ac:dyDescent="0.25">
      <c r="A1" s="22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  <c r="P1" s="24"/>
      <c r="Q1" s="24"/>
      <c r="R1" s="3"/>
    </row>
    <row r="2" spans="1:18" ht="12.95" customHeight="1" x14ac:dyDescent="0.25">
      <c r="A2" s="25" t="s">
        <v>51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  <c r="P2" s="27"/>
      <c r="Q2" s="27"/>
      <c r="R2" s="3"/>
    </row>
    <row r="3" spans="1:18" ht="26.25" customHeight="1" x14ac:dyDescent="0.25">
      <c r="A3" s="28" t="s">
        <v>21</v>
      </c>
      <c r="B3" s="28" t="s">
        <v>24</v>
      </c>
      <c r="C3" s="28" t="s">
        <v>55</v>
      </c>
      <c r="D3" s="28" t="s">
        <v>49</v>
      </c>
      <c r="E3" s="28" t="s">
        <v>56</v>
      </c>
      <c r="F3" s="28" t="s">
        <v>40</v>
      </c>
      <c r="G3" s="28" t="s">
        <v>35</v>
      </c>
      <c r="H3" s="29"/>
      <c r="I3" s="28" t="s">
        <v>7</v>
      </c>
      <c r="J3" s="28" t="s">
        <v>41</v>
      </c>
      <c r="K3" s="28" t="s">
        <v>61</v>
      </c>
      <c r="L3" s="28" t="s">
        <v>15</v>
      </c>
      <c r="M3" s="28" t="s">
        <v>9</v>
      </c>
      <c r="N3" s="28" t="s">
        <v>46</v>
      </c>
      <c r="O3" s="30" t="s">
        <v>61</v>
      </c>
      <c r="P3" s="31"/>
      <c r="Q3" s="31"/>
      <c r="R3" s="3"/>
    </row>
    <row r="4" spans="1:18" ht="41.25" customHeight="1" x14ac:dyDescent="0.25">
      <c r="A4" s="29"/>
      <c r="B4" s="29"/>
      <c r="C4" s="29"/>
      <c r="D4" s="29"/>
      <c r="E4" s="29"/>
      <c r="F4" s="29"/>
      <c r="G4" s="32" t="s">
        <v>26</v>
      </c>
      <c r="H4" s="32" t="s">
        <v>54</v>
      </c>
      <c r="I4" s="29"/>
      <c r="J4" s="29"/>
      <c r="K4" s="29"/>
      <c r="L4" s="29"/>
      <c r="M4" s="29"/>
      <c r="N4" s="29"/>
      <c r="O4" s="32" t="s">
        <v>12</v>
      </c>
      <c r="P4" s="32" t="s">
        <v>5</v>
      </c>
      <c r="Q4" s="32" t="s">
        <v>59</v>
      </c>
      <c r="R4" s="3"/>
    </row>
    <row r="5" spans="1:18" ht="72" x14ac:dyDescent="0.25">
      <c r="A5" s="49">
        <v>1</v>
      </c>
      <c r="B5" s="33" t="s">
        <v>33</v>
      </c>
      <c r="C5" s="35" t="s">
        <v>18</v>
      </c>
      <c r="D5" s="37" t="s">
        <v>22</v>
      </c>
      <c r="E5" s="35" t="s">
        <v>20</v>
      </c>
      <c r="F5" s="39">
        <v>44872</v>
      </c>
      <c r="G5" s="34" t="s">
        <v>28</v>
      </c>
      <c r="H5" s="34" t="s">
        <v>3</v>
      </c>
      <c r="I5" s="40">
        <v>3200</v>
      </c>
      <c r="J5" s="41" t="s">
        <v>29</v>
      </c>
      <c r="K5" s="40">
        <v>2736</v>
      </c>
      <c r="L5" s="40">
        <v>464</v>
      </c>
      <c r="M5" s="43">
        <v>0.14499999999999999</v>
      </c>
      <c r="N5" s="35" t="s">
        <v>34</v>
      </c>
      <c r="O5" s="40">
        <v>0</v>
      </c>
      <c r="P5" s="40">
        <v>2736</v>
      </c>
      <c r="Q5" s="40">
        <v>0</v>
      </c>
      <c r="R5" s="7"/>
    </row>
    <row r="6" spans="1:18" ht="84" x14ac:dyDescent="0.25">
      <c r="A6" s="49">
        <v>2</v>
      </c>
      <c r="B6" s="33" t="s">
        <v>33</v>
      </c>
      <c r="C6" s="35" t="s">
        <v>23</v>
      </c>
      <c r="D6" s="37" t="s">
        <v>36</v>
      </c>
      <c r="E6" s="35" t="s">
        <v>58</v>
      </c>
      <c r="F6" s="39">
        <v>44893</v>
      </c>
      <c r="G6" s="34" t="s">
        <v>28</v>
      </c>
      <c r="H6" s="34" t="s">
        <v>3</v>
      </c>
      <c r="I6" s="40">
        <v>30000000</v>
      </c>
      <c r="J6" s="41" t="s">
        <v>11</v>
      </c>
      <c r="K6" s="40">
        <v>30000000</v>
      </c>
      <c r="L6" s="40">
        <v>0</v>
      </c>
      <c r="M6" s="43"/>
      <c r="N6" s="35" t="s">
        <v>27</v>
      </c>
      <c r="O6" s="40">
        <v>0</v>
      </c>
      <c r="P6" s="40">
        <v>15000000</v>
      </c>
      <c r="Q6" s="40">
        <v>15000000</v>
      </c>
      <c r="R6" s="7"/>
    </row>
    <row r="7" spans="1:18" ht="99" customHeight="1" x14ac:dyDescent="0.25">
      <c r="A7" s="49">
        <v>3</v>
      </c>
      <c r="B7" s="33" t="s">
        <v>33</v>
      </c>
      <c r="C7" s="35" t="s">
        <v>28</v>
      </c>
      <c r="D7" s="37" t="s">
        <v>42</v>
      </c>
      <c r="E7" s="35" t="s">
        <v>38</v>
      </c>
      <c r="F7" s="39">
        <v>44866</v>
      </c>
      <c r="G7" s="34" t="s">
        <v>28</v>
      </c>
      <c r="H7" s="34" t="s">
        <v>3</v>
      </c>
      <c r="I7" s="40">
        <v>2580.96</v>
      </c>
      <c r="J7" s="41" t="s">
        <v>43</v>
      </c>
      <c r="K7" s="40">
        <v>2580.96</v>
      </c>
      <c r="L7" s="40">
        <v>0</v>
      </c>
      <c r="M7" s="43"/>
      <c r="N7" s="35" t="s">
        <v>45</v>
      </c>
      <c r="O7" s="40">
        <v>2580.96</v>
      </c>
      <c r="P7" s="40">
        <v>0</v>
      </c>
      <c r="Q7" s="40">
        <v>0</v>
      </c>
      <c r="R7" s="7"/>
    </row>
    <row r="8" spans="1:18" ht="61.5" customHeight="1" x14ac:dyDescent="0.25">
      <c r="A8" s="49">
        <v>4</v>
      </c>
      <c r="B8" s="33" t="s">
        <v>33</v>
      </c>
      <c r="C8" s="35" t="s">
        <v>37</v>
      </c>
      <c r="D8" s="37" t="s">
        <v>14</v>
      </c>
      <c r="E8" s="35" t="s">
        <v>31</v>
      </c>
      <c r="F8" s="39">
        <v>44872</v>
      </c>
      <c r="G8" s="34" t="s">
        <v>28</v>
      </c>
      <c r="H8" s="34" t="s">
        <v>3</v>
      </c>
      <c r="I8" s="40">
        <v>26300</v>
      </c>
      <c r="J8" s="41" t="s">
        <v>29</v>
      </c>
      <c r="K8" s="40">
        <v>14859.5</v>
      </c>
      <c r="L8" s="40">
        <v>11440.5</v>
      </c>
      <c r="M8" s="43">
        <v>0.435</v>
      </c>
      <c r="N8" s="35" t="s">
        <v>34</v>
      </c>
      <c r="O8" s="40">
        <v>8361</v>
      </c>
      <c r="P8" s="40">
        <v>6498.5</v>
      </c>
      <c r="Q8" s="40">
        <v>0</v>
      </c>
      <c r="R8" s="7"/>
    </row>
    <row r="9" spans="1:18" ht="60" customHeight="1" x14ac:dyDescent="0.25">
      <c r="A9" s="49">
        <v>5</v>
      </c>
      <c r="B9" s="33" t="s">
        <v>33</v>
      </c>
      <c r="C9" s="35" t="s">
        <v>32</v>
      </c>
      <c r="D9" s="37" t="s">
        <v>1</v>
      </c>
      <c r="E9" s="35" t="s">
        <v>25</v>
      </c>
      <c r="F9" s="39">
        <v>44872</v>
      </c>
      <c r="G9" s="34" t="s">
        <v>28</v>
      </c>
      <c r="H9" s="34" t="s">
        <v>3</v>
      </c>
      <c r="I9" s="40">
        <v>7700</v>
      </c>
      <c r="J9" s="41" t="s">
        <v>29</v>
      </c>
      <c r="K9" s="40">
        <v>7661.5</v>
      </c>
      <c r="L9" s="40">
        <v>38.5</v>
      </c>
      <c r="M9" s="43">
        <v>5.0000000000000001E-3</v>
      </c>
      <c r="N9" s="35" t="s">
        <v>34</v>
      </c>
      <c r="O9" s="40">
        <v>7661.5</v>
      </c>
      <c r="P9" s="40">
        <v>0</v>
      </c>
      <c r="Q9" s="40">
        <v>0</v>
      </c>
      <c r="R9" s="7"/>
    </row>
    <row r="10" spans="1:18" ht="60.75" customHeight="1" x14ac:dyDescent="0.25">
      <c r="A10" s="49">
        <v>6</v>
      </c>
      <c r="B10" s="33" t="s">
        <v>33</v>
      </c>
      <c r="C10" s="35" t="s">
        <v>0</v>
      </c>
      <c r="D10" s="37" t="s">
        <v>30</v>
      </c>
      <c r="E10" s="35" t="s">
        <v>17</v>
      </c>
      <c r="F10" s="39">
        <v>44876</v>
      </c>
      <c r="G10" s="34" t="s">
        <v>28</v>
      </c>
      <c r="H10" s="34" t="s">
        <v>3</v>
      </c>
      <c r="I10" s="40">
        <v>76435.199999999997</v>
      </c>
      <c r="J10" s="41" t="s">
        <v>52</v>
      </c>
      <c r="K10" s="40">
        <v>76406.05</v>
      </c>
      <c r="L10" s="40">
        <v>29.15</v>
      </c>
      <c r="M10" s="43">
        <v>2.9999999999999997E-4</v>
      </c>
      <c r="N10" s="35" t="s">
        <v>34</v>
      </c>
      <c r="O10" s="40">
        <v>5004.75</v>
      </c>
      <c r="P10" s="40">
        <v>71401.3</v>
      </c>
      <c r="Q10" s="40">
        <v>0</v>
      </c>
      <c r="R10" s="7"/>
    </row>
    <row r="11" spans="1:18" ht="63" customHeight="1" x14ac:dyDescent="0.25">
      <c r="A11" s="49">
        <v>7</v>
      </c>
      <c r="B11" s="33" t="s">
        <v>33</v>
      </c>
      <c r="C11" s="35"/>
      <c r="D11" s="37" t="s">
        <v>48</v>
      </c>
      <c r="E11" s="35" t="s">
        <v>13</v>
      </c>
      <c r="F11" s="39">
        <v>44876</v>
      </c>
      <c r="G11" s="34" t="s">
        <v>28</v>
      </c>
      <c r="H11" s="34" t="s">
        <v>3</v>
      </c>
      <c r="I11" s="40">
        <v>12000</v>
      </c>
      <c r="J11" s="41" t="s">
        <v>50</v>
      </c>
      <c r="K11" s="40">
        <v>12000</v>
      </c>
      <c r="L11" s="40">
        <v>0</v>
      </c>
      <c r="M11" s="43"/>
      <c r="N11" s="35" t="s">
        <v>45</v>
      </c>
      <c r="O11" s="40">
        <v>12000</v>
      </c>
      <c r="P11" s="40">
        <v>0</v>
      </c>
      <c r="Q11" s="40">
        <v>0</v>
      </c>
      <c r="R11" s="7"/>
    </row>
    <row r="12" spans="1:18" ht="96" x14ac:dyDescent="0.25">
      <c r="A12" s="49">
        <v>8</v>
      </c>
      <c r="B12" s="33" t="s">
        <v>33</v>
      </c>
      <c r="C12" s="35" t="s">
        <v>60</v>
      </c>
      <c r="D12" s="37" t="s">
        <v>16</v>
      </c>
      <c r="E12" s="35" t="s">
        <v>4</v>
      </c>
      <c r="F12" s="39">
        <v>44883</v>
      </c>
      <c r="G12" s="34" t="s">
        <v>28</v>
      </c>
      <c r="H12" s="34" t="s">
        <v>3</v>
      </c>
      <c r="I12" s="40">
        <v>63521.25</v>
      </c>
      <c r="J12" s="41" t="s">
        <v>29</v>
      </c>
      <c r="K12" s="40">
        <v>40971.06</v>
      </c>
      <c r="L12" s="40">
        <v>22550.19</v>
      </c>
      <c r="M12" s="43">
        <v>0.35499999999999998</v>
      </c>
      <c r="N12" s="35" t="s">
        <v>34</v>
      </c>
      <c r="O12" s="40">
        <v>24810.959999999999</v>
      </c>
      <c r="P12" s="40">
        <v>16160.1</v>
      </c>
      <c r="Q12" s="40">
        <v>0</v>
      </c>
      <c r="R12" s="7"/>
    </row>
    <row r="13" spans="1:18" ht="84" x14ac:dyDescent="0.25">
      <c r="A13" s="49">
        <v>9</v>
      </c>
      <c r="B13" s="33" t="s">
        <v>33</v>
      </c>
      <c r="C13" s="36" t="s">
        <v>62</v>
      </c>
      <c r="D13" s="37" t="s">
        <v>63</v>
      </c>
      <c r="E13" s="38" t="s">
        <v>64</v>
      </c>
      <c r="F13" s="39">
        <v>44893</v>
      </c>
      <c r="G13" s="34"/>
      <c r="H13" s="34" t="s">
        <v>3</v>
      </c>
      <c r="I13" s="40">
        <v>20250</v>
      </c>
      <c r="J13" s="42" t="s">
        <v>65</v>
      </c>
      <c r="K13" s="40">
        <v>20250</v>
      </c>
      <c r="L13" s="40">
        <v>0</v>
      </c>
      <c r="M13" s="43"/>
      <c r="N13" s="35" t="s">
        <v>45</v>
      </c>
      <c r="O13" s="40">
        <v>9750</v>
      </c>
      <c r="P13" s="40">
        <v>10500</v>
      </c>
      <c r="Q13" s="40"/>
      <c r="R13" s="7"/>
    </row>
    <row r="14" spans="1:18" s="47" customFormat="1" ht="15" customHeight="1" x14ac:dyDescent="0.25">
      <c r="A14" s="44" t="s">
        <v>8</v>
      </c>
      <c r="B14" s="45"/>
      <c r="C14" s="45"/>
      <c r="D14" s="45"/>
      <c r="E14" s="45"/>
      <c r="F14" s="45"/>
      <c r="G14" s="45"/>
      <c r="H14" s="45"/>
      <c r="I14" s="48">
        <f>I5+I6+I7+I8+I9+I10+I11+I12+I13</f>
        <v>30211987.41</v>
      </c>
      <c r="J14" s="48"/>
      <c r="K14" s="48">
        <f t="shared" ref="J14:Q14" si="0">K5+K6+K7+K8+K9+K10+K11+K12+K13</f>
        <v>30177465.07</v>
      </c>
      <c r="L14" s="48">
        <f t="shared" si="0"/>
        <v>34522.339999999997</v>
      </c>
      <c r="M14" s="48"/>
      <c r="N14" s="48"/>
      <c r="O14" s="48">
        <f t="shared" si="0"/>
        <v>70169.17</v>
      </c>
      <c r="P14" s="48">
        <f t="shared" si="0"/>
        <v>15107295.9</v>
      </c>
      <c r="Q14" s="48">
        <f t="shared" si="0"/>
        <v>15000000</v>
      </c>
      <c r="R14" s="46"/>
    </row>
    <row r="15" spans="1:18" ht="1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5.75" customHeight="1" x14ac:dyDescent="0.25">
      <c r="A16" s="18"/>
      <c r="B16" s="19"/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5.75" customHeight="1" x14ac:dyDescent="0.25">
      <c r="A17" s="18"/>
      <c r="B17" s="19"/>
      <c r="C17" s="1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.75" customHeight="1" x14ac:dyDescent="0.25">
      <c r="A18" s="18"/>
      <c r="B18" s="19"/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5.75" customHeight="1" x14ac:dyDescent="0.25">
      <c r="A19" s="18"/>
      <c r="B19" s="19"/>
      <c r="C19" s="1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5.75" customHeight="1" x14ac:dyDescent="0.25">
      <c r="A20" s="18"/>
      <c r="B20" s="19"/>
      <c r="C20" s="1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5.75" customHeight="1" x14ac:dyDescent="0.25">
      <c r="A21" s="18"/>
      <c r="B21" s="19"/>
      <c r="C21" s="1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5.75" customHeight="1" x14ac:dyDescent="0.25">
      <c r="A22" s="18"/>
      <c r="B22" s="19"/>
      <c r="C22" s="1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5.75" customHeight="1" x14ac:dyDescent="0.25">
      <c r="A23" s="18"/>
      <c r="B23" s="19"/>
      <c r="C23" s="1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5.75" customHeight="1" x14ac:dyDescent="0.25">
      <c r="A24" s="18"/>
      <c r="B24" s="19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5.75" customHeight="1" x14ac:dyDescent="0.25">
      <c r="A25" s="18"/>
      <c r="B25" s="19"/>
      <c r="C25" s="1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5.75" customHeight="1" x14ac:dyDescent="0.25">
      <c r="A26" s="18"/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5.75" customHeight="1" x14ac:dyDescent="0.25">
      <c r="A27" s="18"/>
      <c r="B27" s="19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</sheetData>
  <mergeCells count="29">
    <mergeCell ref="A26:C26"/>
    <mergeCell ref="A27:C2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O3:Q3"/>
    <mergeCell ref="A14:H14"/>
    <mergeCell ref="N3:N4"/>
    <mergeCell ref="K3:K4"/>
    <mergeCell ref="L3:L4"/>
    <mergeCell ref="M3:M4"/>
    <mergeCell ref="G3:H3"/>
    <mergeCell ref="I3:I4"/>
    <mergeCell ref="J3:J4"/>
    <mergeCell ref="A1:N1"/>
    <mergeCell ref="A2:N2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pane ySplit="4" topLeftCell="A5" activePane="bottomLeft" state="frozenSplit"/>
      <selection sqref="A1:C1"/>
      <selection pane="bottomLeft" sqref="A1:C1"/>
    </sheetView>
  </sheetViews>
  <sheetFormatPr defaultColWidth="8.85546875" defaultRowHeight="15" x14ac:dyDescent="0.25"/>
  <cols>
    <col min="1" max="1" width="9" style="11" customWidth="1"/>
    <col min="2" max="2" width="150.7109375" style="11" customWidth="1"/>
    <col min="3" max="3" width="20.7109375" style="11" customWidth="1"/>
    <col min="4" max="4" width="14.7109375" style="11" customWidth="1"/>
    <col min="5" max="5" width="9.140625" style="11" customWidth="1"/>
    <col min="6" max="16384" width="8.85546875" style="11"/>
  </cols>
  <sheetData>
    <row r="1" spans="1:5" ht="14.1" customHeight="1" x14ac:dyDescent="0.25">
      <c r="A1" s="12" t="s">
        <v>57</v>
      </c>
      <c r="B1" s="13"/>
      <c r="C1" s="13"/>
      <c r="D1" s="6"/>
      <c r="E1" s="3"/>
    </row>
    <row r="2" spans="1:5" ht="12.95" customHeight="1" x14ac:dyDescent="0.25">
      <c r="A2" s="14" t="s">
        <v>51</v>
      </c>
      <c r="B2" s="15"/>
      <c r="C2" s="15"/>
      <c r="D2" s="10"/>
      <c r="E2" s="3"/>
    </row>
    <row r="3" spans="1:5" ht="16.7" customHeight="1" x14ac:dyDescent="0.25">
      <c r="A3" s="16" t="s">
        <v>21</v>
      </c>
      <c r="B3" s="16" t="s">
        <v>19</v>
      </c>
      <c r="C3" s="16" t="s">
        <v>53</v>
      </c>
      <c r="D3" s="16" t="s">
        <v>44</v>
      </c>
      <c r="E3" s="3"/>
    </row>
    <row r="4" spans="1:5" ht="28.15" customHeight="1" x14ac:dyDescent="0.25">
      <c r="A4" s="17"/>
      <c r="B4" s="17"/>
      <c r="C4" s="17"/>
      <c r="D4" s="17"/>
      <c r="E4" s="3"/>
    </row>
    <row r="5" spans="1:5" ht="42.75" x14ac:dyDescent="0.25">
      <c r="A5" s="5">
        <v>1</v>
      </c>
      <c r="B5" s="1" t="s">
        <v>2</v>
      </c>
      <c r="C5" s="4">
        <v>12000</v>
      </c>
      <c r="D5" s="2">
        <v>1</v>
      </c>
      <c r="E5" s="7"/>
    </row>
    <row r="6" spans="1:5" ht="57" x14ac:dyDescent="0.25">
      <c r="A6" s="5">
        <v>2</v>
      </c>
      <c r="B6" s="1" t="s">
        <v>10</v>
      </c>
      <c r="C6" s="4">
        <v>2580.96</v>
      </c>
      <c r="D6" s="2">
        <v>1</v>
      </c>
      <c r="E6" s="7"/>
    </row>
    <row r="7" spans="1:5" ht="28.5" x14ac:dyDescent="0.25">
      <c r="A7" s="5">
        <v>3</v>
      </c>
      <c r="B7" s="1" t="s">
        <v>6</v>
      </c>
      <c r="C7" s="4">
        <v>30000000</v>
      </c>
      <c r="D7" s="2">
        <v>0</v>
      </c>
      <c r="E7" s="7"/>
    </row>
    <row r="8" spans="1:5" ht="15.75" x14ac:dyDescent="0.25">
      <c r="A8" s="20" t="s">
        <v>47</v>
      </c>
      <c r="B8" s="21"/>
      <c r="C8" s="9">
        <v>30014580.960000001</v>
      </c>
      <c r="D8" s="8">
        <v>2</v>
      </c>
      <c r="E8" s="7"/>
    </row>
    <row r="9" spans="1:5" ht="15" customHeight="1" x14ac:dyDescent="0.25">
      <c r="A9" s="3"/>
      <c r="B9" s="3"/>
      <c r="C9" s="3"/>
      <c r="D9" s="3"/>
      <c r="E9" s="3"/>
    </row>
  </sheetData>
  <mergeCells count="7">
    <mergeCell ref="D3:D4"/>
    <mergeCell ref="A8:B8"/>
    <mergeCell ref="A1:C1"/>
    <mergeCell ref="A2:C2"/>
    <mergeCell ref="A3:A4"/>
    <mergeCell ref="B3:B4"/>
    <mergeCell ref="C3:C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Итоги по ед. поставщику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2022-12-05T08:31:16Z</cp:lastPrinted>
  <dcterms:modified xsi:type="dcterms:W3CDTF">2022-12-05T08:31:29Z</dcterms:modified>
</cp:coreProperties>
</file>